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Шахматка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<sst xmlns="http://schemas.openxmlformats.org/spreadsheetml/2006/main" count="101" uniqueCount="44">
  <si>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3К</t>
  </si>
  <si>
    <t>2К</t>
  </si>
  <si>
    <t>1К</t>
  </si>
  <si>
    <t>1 подъезд</t>
  </si>
  <si>
    <t>2 подъезд</t>
  </si>
  <si>
    <t>3 подъезд</t>
  </si>
  <si>
    <t>4 подъезд</t>
  </si>
  <si>
    <t>5 подъезд</t>
  </si>
  <si>
    <t>№ подъезда</t>
  </si>
  <si>
    <t>Товарищество</t>
  </si>
  <si>
    <r>
      <t>Масюковщина 6</t>
    </r>
    <r>
      <rPr>
        <b/>
        <sz val="7"/>
        <rFont val="Arial Cyr"/>
        <family val="0"/>
      </rPr>
      <t xml:space="preserve">,   </t>
    </r>
    <r>
      <rPr>
        <b/>
        <sz val="12"/>
        <rFont val="Arial Cyr"/>
        <family val="0"/>
      </rPr>
      <t>дом №20</t>
    </r>
  </si>
  <si>
    <t>1 комнатные квартиры</t>
  </si>
  <si>
    <t>2 комнатные квартиры</t>
  </si>
  <si>
    <t>3 комнатные квартиры</t>
  </si>
  <si>
    <t>WNA</t>
  </si>
  <si>
    <t>Primus</t>
  </si>
  <si>
    <t>theodore</t>
  </si>
  <si>
    <t>Janna_76</t>
  </si>
  <si>
    <t>leanv</t>
  </si>
  <si>
    <t>этаж</t>
  </si>
  <si>
    <t>Solnyash</t>
  </si>
  <si>
    <t>vitalius-by</t>
  </si>
  <si>
    <t>hallen</t>
  </si>
  <si>
    <t>3 комн.</t>
  </si>
  <si>
    <t>2 комн.</t>
  </si>
  <si>
    <t>Dima</t>
  </si>
  <si>
    <t>pst</t>
  </si>
  <si>
    <t>klunau</t>
  </si>
  <si>
    <t>gremlin57</t>
  </si>
  <si>
    <t xml:space="preserve">Дядя Эдик </t>
  </si>
  <si>
    <t xml:space="preserve">KA_tykva </t>
  </si>
  <si>
    <t>KA_tykva</t>
  </si>
  <si>
    <t xml:space="preserve">madiarka </t>
  </si>
  <si>
    <t>3 комнатные квартиры (90,73)</t>
  </si>
  <si>
    <t xml:space="preserve">TTRRiFF </t>
  </si>
  <si>
    <t>1 комн.</t>
  </si>
  <si>
    <t xml:space="preserve">Alex.Genie </t>
  </si>
  <si>
    <t xml:space="preserve">oleg-974 </t>
  </si>
  <si>
    <t>oleg-974</t>
  </si>
  <si>
    <t>d110582</t>
  </si>
  <si>
    <t>-Matros-</t>
  </si>
  <si>
    <t xml:space="preserve">mogilevchik </t>
  </si>
  <si>
    <t>mogilevchik</t>
  </si>
  <si>
    <t>МакПол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</si>
</sst>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7.5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b/>
      <sz val="6.5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/>
    </xf>
    <xf numFmtId="0" fontId="5" fillId="6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6" fillId="2" borderId="15" xfId="0" applyNumberFormat="1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V25" sqref="V25"/>
    </sheetView>
  </sheetViews>
  <sheetFormatPr defaultColWidth="9.00390625" defaultRowHeight="12.75"/>
  <cols>
    <col min="1" max="1" width="2.25390625" style="0" customWidth="1"/>
    <col min="2" max="2" width="3.375" style="0" customWidth="1"/>
    <col min="3" max="23" width="7.125" style="0" customWidth="1"/>
  </cols>
  <sheetData>
    <row r="1" spans="1:23" ht="15.75" customHeight="1" thickBot="1">
      <c r="A1" s="76" t="s">
        <v>10</v>
      </c>
      <c r="B1" s="77"/>
      <c r="C1" s="85" t="s">
        <v>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ht="15.75" customHeight="1" thickBot="1">
      <c r="A2" s="78"/>
      <c r="B2" s="79"/>
      <c r="C2" s="71" t="s">
        <v>3</v>
      </c>
      <c r="D2" s="72"/>
      <c r="E2" s="72"/>
      <c r="F2" s="72"/>
      <c r="G2" s="71" t="s">
        <v>4</v>
      </c>
      <c r="H2" s="72"/>
      <c r="I2" s="72"/>
      <c r="J2" s="75"/>
      <c r="K2" s="82" t="s">
        <v>5</v>
      </c>
      <c r="L2" s="72"/>
      <c r="M2" s="72"/>
      <c r="N2" s="90"/>
      <c r="O2" s="90"/>
      <c r="P2" s="71" t="s">
        <v>6</v>
      </c>
      <c r="Q2" s="72"/>
      <c r="R2" s="72"/>
      <c r="S2" s="75"/>
      <c r="T2" s="82" t="s">
        <v>7</v>
      </c>
      <c r="U2" s="72"/>
      <c r="V2" s="72"/>
      <c r="W2" s="75"/>
    </row>
    <row r="3" spans="1:23" ht="15.75" customHeight="1" thickBot="1">
      <c r="A3" s="80"/>
      <c r="B3" s="81"/>
      <c r="C3" s="1" t="s">
        <v>0</v>
      </c>
      <c r="D3" s="40" t="s">
        <v>1</v>
      </c>
      <c r="E3" s="7" t="s">
        <v>2</v>
      </c>
      <c r="F3" s="4" t="s">
        <v>0</v>
      </c>
      <c r="G3" s="1" t="s">
        <v>0</v>
      </c>
      <c r="H3" s="2" t="s">
        <v>1</v>
      </c>
      <c r="I3" s="3" t="s">
        <v>2</v>
      </c>
      <c r="J3" s="6" t="s">
        <v>0</v>
      </c>
      <c r="K3" s="1" t="s">
        <v>0</v>
      </c>
      <c r="L3" s="2" t="s">
        <v>1</v>
      </c>
      <c r="M3" s="3" t="s">
        <v>2</v>
      </c>
      <c r="N3" s="2" t="s">
        <v>1</v>
      </c>
      <c r="O3" s="4" t="s">
        <v>0</v>
      </c>
      <c r="P3" s="1" t="s">
        <v>0</v>
      </c>
      <c r="Q3" s="7" t="s">
        <v>2</v>
      </c>
      <c r="R3" s="5" t="s">
        <v>1</v>
      </c>
      <c r="S3" s="6" t="s">
        <v>0</v>
      </c>
      <c r="T3" s="1" t="s">
        <v>0</v>
      </c>
      <c r="U3" s="7" t="s">
        <v>2</v>
      </c>
      <c r="V3" s="2" t="s">
        <v>1</v>
      </c>
      <c r="W3" s="4" t="s">
        <v>0</v>
      </c>
    </row>
    <row r="4" spans="1:23" ht="15.75" customHeight="1">
      <c r="A4" s="69" t="s">
        <v>19</v>
      </c>
      <c r="B4" s="64">
        <v>9</v>
      </c>
      <c r="C4" s="8">
        <f>C6+4</f>
        <v>32</v>
      </c>
      <c r="D4" s="2">
        <f>C4+1</f>
        <v>33</v>
      </c>
      <c r="E4" s="7">
        <f>D4+1</f>
        <v>34</v>
      </c>
      <c r="F4" s="10">
        <f>E4+1</f>
        <v>35</v>
      </c>
      <c r="G4" s="8">
        <f>G6+4</f>
        <v>67</v>
      </c>
      <c r="H4" s="2">
        <f>G4+1</f>
        <v>68</v>
      </c>
      <c r="I4" s="9">
        <f>H4+1</f>
        <v>69</v>
      </c>
      <c r="J4" s="6">
        <f>I4+1</f>
        <v>70</v>
      </c>
      <c r="K4" s="8">
        <f>K6+5</f>
        <v>110</v>
      </c>
      <c r="L4" s="2">
        <f>K4+1</f>
        <v>111</v>
      </c>
      <c r="M4" s="9">
        <f>L4+1</f>
        <v>112</v>
      </c>
      <c r="N4" s="2">
        <f>M4+1</f>
        <v>113</v>
      </c>
      <c r="O4" s="10">
        <f>N4+1</f>
        <v>114</v>
      </c>
      <c r="P4" s="8">
        <f>P6+4</f>
        <v>149</v>
      </c>
      <c r="Q4" s="7">
        <f>P4-1</f>
        <v>148</v>
      </c>
      <c r="R4" s="11">
        <f>Q4-1</f>
        <v>147</v>
      </c>
      <c r="S4" s="6">
        <f>R4-1</f>
        <v>146</v>
      </c>
      <c r="T4" s="8">
        <f>T6+4</f>
        <v>184</v>
      </c>
      <c r="U4" s="7">
        <f>T4-1</f>
        <v>183</v>
      </c>
      <c r="V4" s="2">
        <f>U4-1</f>
        <v>182</v>
      </c>
      <c r="W4" s="10">
        <f>V4-1</f>
        <v>181</v>
      </c>
    </row>
    <row r="5" spans="1:23" ht="15.75" customHeight="1" thickBot="1">
      <c r="A5" s="69"/>
      <c r="B5" s="65"/>
      <c r="C5" s="12"/>
      <c r="D5" s="41" t="s">
        <v>28</v>
      </c>
      <c r="E5" s="18"/>
      <c r="F5" s="15"/>
      <c r="G5" s="12"/>
      <c r="H5" s="42" t="s">
        <v>36</v>
      </c>
      <c r="I5" s="14"/>
      <c r="J5" s="46" t="s">
        <v>38</v>
      </c>
      <c r="K5" s="12"/>
      <c r="L5" s="13"/>
      <c r="M5" s="14"/>
      <c r="N5" s="13"/>
      <c r="O5" s="15"/>
      <c r="P5" s="12"/>
      <c r="Q5" s="18"/>
      <c r="R5" s="16"/>
      <c r="S5" s="17"/>
      <c r="T5" s="12"/>
      <c r="U5" s="18"/>
      <c r="V5" s="13"/>
      <c r="W5" s="15"/>
    </row>
    <row r="6" spans="1:23" ht="15.75" customHeight="1">
      <c r="A6" s="69"/>
      <c r="B6" s="65">
        <v>8</v>
      </c>
      <c r="C6" s="8">
        <f>C8+4</f>
        <v>28</v>
      </c>
      <c r="D6" s="2">
        <f>C6+1</f>
        <v>29</v>
      </c>
      <c r="E6" s="7">
        <f>D6+1</f>
        <v>30</v>
      </c>
      <c r="F6" s="10">
        <f>E6+1</f>
        <v>31</v>
      </c>
      <c r="G6" s="8">
        <f>G8+4</f>
        <v>63</v>
      </c>
      <c r="H6" s="2">
        <f>G6+1</f>
        <v>64</v>
      </c>
      <c r="I6" s="9">
        <f>H6+1</f>
        <v>65</v>
      </c>
      <c r="J6" s="6">
        <f>I6+1</f>
        <v>66</v>
      </c>
      <c r="K6" s="19">
        <f>K8+5</f>
        <v>105</v>
      </c>
      <c r="L6" s="20">
        <f>K6+1</f>
        <v>106</v>
      </c>
      <c r="M6" s="3">
        <f>L6+1</f>
        <v>107</v>
      </c>
      <c r="N6" s="20">
        <f>M6+1</f>
        <v>108</v>
      </c>
      <c r="O6" s="4">
        <f>N6+1</f>
        <v>109</v>
      </c>
      <c r="P6" s="1">
        <f>P8+4</f>
        <v>145</v>
      </c>
      <c r="Q6" s="22">
        <f>P6-1</f>
        <v>144</v>
      </c>
      <c r="R6" s="5">
        <f>Q6-1</f>
        <v>143</v>
      </c>
      <c r="S6" s="21">
        <f>R6-1</f>
        <v>142</v>
      </c>
      <c r="T6" s="1">
        <f>T8+4</f>
        <v>180</v>
      </c>
      <c r="U6" s="22">
        <f>T6-1</f>
        <v>179</v>
      </c>
      <c r="V6" s="20">
        <f>U6-1</f>
        <v>178</v>
      </c>
      <c r="W6" s="4">
        <f>V6-1</f>
        <v>177</v>
      </c>
    </row>
    <row r="7" spans="1:23" ht="15.75" customHeight="1" thickBot="1">
      <c r="A7" s="69"/>
      <c r="B7" s="65"/>
      <c r="C7" s="1"/>
      <c r="D7" s="20"/>
      <c r="E7" s="22"/>
      <c r="F7" s="4"/>
      <c r="G7" s="1"/>
      <c r="H7" s="20"/>
      <c r="I7" s="3"/>
      <c r="J7" s="21"/>
      <c r="K7" s="28" t="s">
        <v>20</v>
      </c>
      <c r="L7" s="20"/>
      <c r="M7" s="3"/>
      <c r="N7" s="20"/>
      <c r="O7" s="4"/>
      <c r="P7" s="1"/>
      <c r="Q7" s="22"/>
      <c r="R7" s="5"/>
      <c r="S7" s="21"/>
      <c r="T7" s="1"/>
      <c r="U7" s="22"/>
      <c r="V7" s="36" t="s">
        <v>22</v>
      </c>
      <c r="W7" s="4"/>
    </row>
    <row r="8" spans="1:23" ht="15.75" customHeight="1">
      <c r="A8" s="69"/>
      <c r="B8" s="65">
        <v>7</v>
      </c>
      <c r="C8" s="8">
        <f>C10+4</f>
        <v>24</v>
      </c>
      <c r="D8" s="2">
        <f>C8+1</f>
        <v>25</v>
      </c>
      <c r="E8" s="7">
        <f>D8+1</f>
        <v>26</v>
      </c>
      <c r="F8" s="10">
        <f>E8+1</f>
        <v>27</v>
      </c>
      <c r="G8" s="8">
        <f>G10+4</f>
        <v>59</v>
      </c>
      <c r="H8" s="2">
        <f>G8+1</f>
        <v>60</v>
      </c>
      <c r="I8" s="9">
        <f>H8+1</f>
        <v>61</v>
      </c>
      <c r="J8" s="6">
        <f>I8+1</f>
        <v>62</v>
      </c>
      <c r="K8" s="8">
        <f>K10+5</f>
        <v>100</v>
      </c>
      <c r="L8" s="2">
        <f>K8+1</f>
        <v>101</v>
      </c>
      <c r="M8" s="9">
        <f>L8+1</f>
        <v>102</v>
      </c>
      <c r="N8" s="39">
        <f>M8+1</f>
        <v>103</v>
      </c>
      <c r="O8" s="10">
        <f>N8+1</f>
        <v>104</v>
      </c>
      <c r="P8" s="8">
        <f>P10+4</f>
        <v>141</v>
      </c>
      <c r="Q8" s="7">
        <f>P8-1</f>
        <v>140</v>
      </c>
      <c r="R8" s="11">
        <f>Q8-1</f>
        <v>139</v>
      </c>
      <c r="S8" s="6">
        <f>R8-1</f>
        <v>138</v>
      </c>
      <c r="T8" s="8">
        <f>T10+4</f>
        <v>176</v>
      </c>
      <c r="U8" s="7">
        <f>T8-1</f>
        <v>175</v>
      </c>
      <c r="V8" s="2">
        <f>U8-1</f>
        <v>174</v>
      </c>
      <c r="W8" s="10">
        <f>V8-1</f>
        <v>173</v>
      </c>
    </row>
    <row r="9" spans="1:23" ht="15.75" customHeight="1" thickBot="1">
      <c r="A9" s="69"/>
      <c r="B9" s="65"/>
      <c r="C9" s="12"/>
      <c r="D9" s="13"/>
      <c r="E9" s="46" t="s">
        <v>39</v>
      </c>
      <c r="F9" s="15"/>
      <c r="G9" s="26"/>
      <c r="H9" s="42" t="s">
        <v>29</v>
      </c>
      <c r="I9" s="14"/>
      <c r="J9" s="17"/>
      <c r="K9" s="12"/>
      <c r="L9" s="13"/>
      <c r="M9" s="14"/>
      <c r="N9" s="13"/>
      <c r="O9" s="32" t="s">
        <v>25</v>
      </c>
      <c r="P9" s="12"/>
      <c r="Q9" s="18"/>
      <c r="R9" s="16"/>
      <c r="S9" s="17"/>
      <c r="T9" s="12"/>
      <c r="U9" s="18"/>
      <c r="V9" s="13"/>
      <c r="W9" s="15"/>
    </row>
    <row r="10" spans="1:23" ht="15.75" customHeight="1">
      <c r="A10" s="69"/>
      <c r="B10" s="65">
        <v>6</v>
      </c>
      <c r="C10" s="8">
        <f>C12+4</f>
        <v>20</v>
      </c>
      <c r="D10" s="2">
        <f>C10+1</f>
        <v>21</v>
      </c>
      <c r="E10" s="7">
        <f>D10+1</f>
        <v>22</v>
      </c>
      <c r="F10" s="10">
        <f>E10+1</f>
        <v>23</v>
      </c>
      <c r="G10" s="8">
        <f>G12+4</f>
        <v>55</v>
      </c>
      <c r="H10" s="2">
        <f>G10+1</f>
        <v>56</v>
      </c>
      <c r="I10" s="9">
        <f>H10+1</f>
        <v>57</v>
      </c>
      <c r="J10" s="6">
        <f>I10+1</f>
        <v>58</v>
      </c>
      <c r="K10" s="8">
        <f>K12+5</f>
        <v>95</v>
      </c>
      <c r="L10" s="2">
        <f>K10+1</f>
        <v>96</v>
      </c>
      <c r="M10" s="9">
        <f>L10+1</f>
        <v>97</v>
      </c>
      <c r="N10" s="2">
        <f>M10+1</f>
        <v>98</v>
      </c>
      <c r="O10" s="10">
        <f>N10+1</f>
        <v>99</v>
      </c>
      <c r="P10" s="1">
        <f>P12+4</f>
        <v>137</v>
      </c>
      <c r="Q10" s="22">
        <f>P10-1</f>
        <v>136</v>
      </c>
      <c r="R10" s="5">
        <f>Q10-1</f>
        <v>135</v>
      </c>
      <c r="S10" s="21">
        <f>R10-1</f>
        <v>134</v>
      </c>
      <c r="T10" s="1">
        <f>T12+4</f>
        <v>172</v>
      </c>
      <c r="U10" s="22">
        <f>T10-1</f>
        <v>171</v>
      </c>
      <c r="V10" s="20">
        <f>U10-1</f>
        <v>170</v>
      </c>
      <c r="W10" s="6">
        <f>V10-1</f>
        <v>169</v>
      </c>
    </row>
    <row r="11" spans="1:23" ht="15.75" customHeight="1" thickBot="1">
      <c r="A11" s="69"/>
      <c r="B11" s="65"/>
      <c r="C11" s="1"/>
      <c r="D11" s="20"/>
      <c r="E11" s="22"/>
      <c r="F11" s="4"/>
      <c r="G11" s="31" t="s">
        <v>21</v>
      </c>
      <c r="H11" s="20"/>
      <c r="I11" s="3"/>
      <c r="J11" s="38" t="s">
        <v>15</v>
      </c>
      <c r="K11" s="12"/>
      <c r="L11" s="13"/>
      <c r="M11" s="14"/>
      <c r="N11" s="13"/>
      <c r="O11" s="15"/>
      <c r="P11" s="1"/>
      <c r="Q11" s="22"/>
      <c r="R11" s="5"/>
      <c r="S11" s="36" t="s">
        <v>14</v>
      </c>
      <c r="T11" s="26"/>
      <c r="U11" s="22"/>
      <c r="V11" s="29" t="s">
        <v>16</v>
      </c>
      <c r="W11" s="30" t="s">
        <v>17</v>
      </c>
    </row>
    <row r="12" spans="1:23" ht="15.75" customHeight="1">
      <c r="A12" s="69"/>
      <c r="B12" s="65">
        <v>5</v>
      </c>
      <c r="C12" s="8">
        <f>C14+4</f>
        <v>16</v>
      </c>
      <c r="D12" s="2">
        <f>C12+1</f>
        <v>17</v>
      </c>
      <c r="E12" s="7">
        <f>D12+1</f>
        <v>18</v>
      </c>
      <c r="F12" s="10">
        <f>E12+1</f>
        <v>19</v>
      </c>
      <c r="G12" s="8">
        <f>G14+4</f>
        <v>51</v>
      </c>
      <c r="H12" s="2">
        <f>G12+1</f>
        <v>52</v>
      </c>
      <c r="I12" s="9">
        <f>H12+1</f>
        <v>53</v>
      </c>
      <c r="J12" s="6">
        <f>I12+1</f>
        <v>54</v>
      </c>
      <c r="K12" s="19">
        <f>K14+5</f>
        <v>90</v>
      </c>
      <c r="L12" s="20">
        <f>K12+1</f>
        <v>91</v>
      </c>
      <c r="M12" s="3">
        <f>L12+1</f>
        <v>92</v>
      </c>
      <c r="N12" s="20">
        <f>M12+1</f>
        <v>93</v>
      </c>
      <c r="O12" s="4">
        <f>N12+1</f>
        <v>94</v>
      </c>
      <c r="P12" s="8">
        <f>P14+4</f>
        <v>133</v>
      </c>
      <c r="Q12" s="7">
        <f>P12-1</f>
        <v>132</v>
      </c>
      <c r="R12" s="11">
        <f>Q12-1</f>
        <v>131</v>
      </c>
      <c r="S12" s="6">
        <f>R12-1</f>
        <v>130</v>
      </c>
      <c r="T12" s="8">
        <f>T14+4</f>
        <v>168</v>
      </c>
      <c r="U12" s="7">
        <f>T12-1</f>
        <v>167</v>
      </c>
      <c r="V12" s="2">
        <f>U12-1</f>
        <v>166</v>
      </c>
      <c r="W12" s="10">
        <f>V12-1</f>
        <v>165</v>
      </c>
    </row>
    <row r="13" spans="1:23" ht="15.75" customHeight="1" thickBot="1">
      <c r="A13" s="69"/>
      <c r="B13" s="65"/>
      <c r="C13" s="12"/>
      <c r="D13" s="13"/>
      <c r="E13" s="18"/>
      <c r="F13" s="15"/>
      <c r="G13" s="45" t="s">
        <v>34</v>
      </c>
      <c r="H13" s="13"/>
      <c r="I13" s="14"/>
      <c r="J13" s="17"/>
      <c r="K13" s="19"/>
      <c r="L13" s="20"/>
      <c r="M13" s="3"/>
      <c r="N13" s="20"/>
      <c r="O13" s="4"/>
      <c r="P13" s="12"/>
      <c r="Q13" s="18"/>
      <c r="R13" s="16"/>
      <c r="S13" s="27"/>
      <c r="T13" s="12"/>
      <c r="U13" s="18"/>
      <c r="V13" s="13"/>
      <c r="W13" s="15"/>
    </row>
    <row r="14" spans="1:23" ht="15.75" customHeight="1">
      <c r="A14" s="69"/>
      <c r="B14" s="65">
        <v>4</v>
      </c>
      <c r="C14" s="8">
        <f>C16+4</f>
        <v>12</v>
      </c>
      <c r="D14" s="2">
        <f>C14+1</f>
        <v>13</v>
      </c>
      <c r="E14" s="7">
        <f>D14+1</f>
        <v>14</v>
      </c>
      <c r="F14" s="10">
        <f>E14+1</f>
        <v>15</v>
      </c>
      <c r="G14" s="8">
        <f>G16+4</f>
        <v>47</v>
      </c>
      <c r="H14" s="2">
        <f>G14+1</f>
        <v>48</v>
      </c>
      <c r="I14" s="9">
        <f>H14+1</f>
        <v>49</v>
      </c>
      <c r="J14" s="6">
        <f>I14+1</f>
        <v>50</v>
      </c>
      <c r="K14" s="8">
        <f>+K16+5</f>
        <v>85</v>
      </c>
      <c r="L14" s="2">
        <f>K14+1</f>
        <v>86</v>
      </c>
      <c r="M14" s="9">
        <f>L14+1</f>
        <v>87</v>
      </c>
      <c r="N14" s="2">
        <f>M14+1</f>
        <v>88</v>
      </c>
      <c r="O14" s="10">
        <f>N14+1</f>
        <v>89</v>
      </c>
      <c r="P14" s="1">
        <f>P16+4</f>
        <v>129</v>
      </c>
      <c r="Q14" s="22">
        <f>P14-1</f>
        <v>128</v>
      </c>
      <c r="R14" s="5">
        <f>Q14-1</f>
        <v>127</v>
      </c>
      <c r="S14" s="21">
        <f>R14-1</f>
        <v>126</v>
      </c>
      <c r="T14" s="1">
        <f>T16+4</f>
        <v>164</v>
      </c>
      <c r="U14" s="22">
        <f>T14-1</f>
        <v>163</v>
      </c>
      <c r="V14" s="20">
        <f>U14-1</f>
        <v>162</v>
      </c>
      <c r="W14" s="4">
        <f>V14-1</f>
        <v>161</v>
      </c>
    </row>
    <row r="15" spans="1:23" ht="15.75" customHeight="1" thickBot="1">
      <c r="A15" s="69"/>
      <c r="B15" s="65"/>
      <c r="C15" s="1"/>
      <c r="D15" s="20"/>
      <c r="E15" s="22"/>
      <c r="F15" s="35" t="s">
        <v>27</v>
      </c>
      <c r="G15" s="1"/>
      <c r="H15" s="20"/>
      <c r="I15" s="3"/>
      <c r="J15" s="21"/>
      <c r="K15" s="12"/>
      <c r="L15" s="13"/>
      <c r="M15" s="14"/>
      <c r="N15" s="13"/>
      <c r="O15" s="32">
        <v>150487</v>
      </c>
      <c r="P15" s="1"/>
      <c r="Q15" s="22"/>
      <c r="R15" s="5"/>
      <c r="S15" s="21"/>
      <c r="T15" s="1"/>
      <c r="U15" s="22"/>
      <c r="V15" s="20"/>
      <c r="W15" s="4"/>
    </row>
    <row r="16" spans="1:23" ht="15.75" customHeight="1">
      <c r="A16" s="69"/>
      <c r="B16" s="65">
        <v>3</v>
      </c>
      <c r="C16" s="8">
        <f>C18+4</f>
        <v>8</v>
      </c>
      <c r="D16" s="2">
        <f>C16+1</f>
        <v>9</v>
      </c>
      <c r="E16" s="7">
        <f>D16+1</f>
        <v>10</v>
      </c>
      <c r="F16" s="10">
        <f>E16+1</f>
        <v>11</v>
      </c>
      <c r="G16" s="8">
        <f>G18+4</f>
        <v>43</v>
      </c>
      <c r="H16" s="2">
        <f>G16+1</f>
        <v>44</v>
      </c>
      <c r="I16" s="9">
        <f>H16+1</f>
        <v>45</v>
      </c>
      <c r="J16" s="6">
        <f>I16+1</f>
        <v>46</v>
      </c>
      <c r="K16" s="19">
        <f>K18+5</f>
        <v>80</v>
      </c>
      <c r="L16" s="20">
        <f>K16+1</f>
        <v>81</v>
      </c>
      <c r="M16" s="3">
        <f>L16+1</f>
        <v>82</v>
      </c>
      <c r="N16" s="20">
        <f>M16+1</f>
        <v>83</v>
      </c>
      <c r="O16" s="4">
        <f>N16+1</f>
        <v>84</v>
      </c>
      <c r="P16" s="8">
        <f>P18+4</f>
        <v>125</v>
      </c>
      <c r="Q16" s="7">
        <f>P16-1</f>
        <v>124</v>
      </c>
      <c r="R16" s="11">
        <f>Q16-1</f>
        <v>123</v>
      </c>
      <c r="S16" s="6">
        <f>R16-1</f>
        <v>122</v>
      </c>
      <c r="T16" s="8">
        <f>T18+4</f>
        <v>160</v>
      </c>
      <c r="U16" s="7">
        <f>T16-1</f>
        <v>159</v>
      </c>
      <c r="V16" s="2">
        <f>U16-1</f>
        <v>158</v>
      </c>
      <c r="W16" s="10">
        <f>V16-1</f>
        <v>157</v>
      </c>
    </row>
    <row r="17" spans="1:23" ht="15.75" customHeight="1" thickBot="1">
      <c r="A17" s="69"/>
      <c r="B17" s="65"/>
      <c r="C17" s="12"/>
      <c r="D17" s="13"/>
      <c r="E17" s="18"/>
      <c r="F17" s="15"/>
      <c r="G17" s="12"/>
      <c r="H17" s="42" t="s">
        <v>42</v>
      </c>
      <c r="I17" s="14"/>
      <c r="J17" s="17"/>
      <c r="K17" s="19"/>
      <c r="L17" s="20"/>
      <c r="M17" s="3"/>
      <c r="N17" s="20"/>
      <c r="O17" s="4"/>
      <c r="P17" s="44" t="s">
        <v>32</v>
      </c>
      <c r="Q17" s="18"/>
      <c r="R17" s="16"/>
      <c r="S17" s="17"/>
      <c r="T17" s="12"/>
      <c r="U17" s="18"/>
      <c r="V17" s="13"/>
      <c r="W17" s="47" t="s">
        <v>40</v>
      </c>
    </row>
    <row r="18" spans="1:23" ht="15.75" customHeight="1">
      <c r="A18" s="69"/>
      <c r="B18" s="65">
        <v>2</v>
      </c>
      <c r="C18" s="8">
        <f>C20+2</f>
        <v>4</v>
      </c>
      <c r="D18" s="2">
        <f>C18+1</f>
        <v>5</v>
      </c>
      <c r="E18" s="7">
        <f>D18+1</f>
        <v>6</v>
      </c>
      <c r="F18" s="10">
        <f>E18+1</f>
        <v>7</v>
      </c>
      <c r="G18" s="8">
        <f>G20+3</f>
        <v>39</v>
      </c>
      <c r="H18" s="2">
        <f>H20+3</f>
        <v>40</v>
      </c>
      <c r="I18" s="9">
        <f>H18+1</f>
        <v>41</v>
      </c>
      <c r="J18" s="6">
        <f>I18+1</f>
        <v>42</v>
      </c>
      <c r="K18" s="8">
        <f>K20+4</f>
        <v>75</v>
      </c>
      <c r="L18" s="2">
        <f>K18+1</f>
        <v>76</v>
      </c>
      <c r="M18" s="9">
        <f>L18+1</f>
        <v>77</v>
      </c>
      <c r="N18" s="2">
        <f>M18+1</f>
        <v>78</v>
      </c>
      <c r="O18" s="10">
        <f>N18+1</f>
        <v>79</v>
      </c>
      <c r="P18" s="8">
        <f>P20+4</f>
        <v>121</v>
      </c>
      <c r="Q18" s="7">
        <f>P18-1</f>
        <v>120</v>
      </c>
      <c r="R18" s="11">
        <f>Q18-1</f>
        <v>119</v>
      </c>
      <c r="S18" s="6">
        <f>R18-1</f>
        <v>118</v>
      </c>
      <c r="T18" s="8">
        <f>T20+5</f>
        <v>156</v>
      </c>
      <c r="U18" s="7">
        <f>T18-1</f>
        <v>155</v>
      </c>
      <c r="V18" s="2">
        <f>U18-1</f>
        <v>154</v>
      </c>
      <c r="W18" s="10">
        <f>V18-1</f>
        <v>153</v>
      </c>
    </row>
    <row r="19" spans="1:23" ht="15.75" customHeight="1" thickBot="1">
      <c r="A19" s="69"/>
      <c r="B19" s="65"/>
      <c r="C19" s="12"/>
      <c r="D19" s="13"/>
      <c r="E19" s="18"/>
      <c r="F19" s="15"/>
      <c r="G19" s="12"/>
      <c r="H19" s="20"/>
      <c r="I19" s="3"/>
      <c r="J19" s="21"/>
      <c r="K19" s="12"/>
      <c r="L19" s="13"/>
      <c r="M19" s="14"/>
      <c r="N19" s="13"/>
      <c r="O19" s="15"/>
      <c r="P19" s="37" t="s">
        <v>18</v>
      </c>
      <c r="Q19" s="18"/>
      <c r="R19" s="16"/>
      <c r="S19" s="17"/>
      <c r="T19" s="12"/>
      <c r="U19" s="18"/>
      <c r="V19" s="13"/>
      <c r="W19" s="15"/>
    </row>
    <row r="20" spans="1:23" ht="15.75" customHeight="1">
      <c r="A20" s="69"/>
      <c r="B20" s="65">
        <v>1</v>
      </c>
      <c r="C20" s="19">
        <v>2</v>
      </c>
      <c r="D20" s="20">
        <f>C20-1</f>
        <v>1</v>
      </c>
      <c r="E20" s="83">
        <f>D20+2</f>
        <v>3</v>
      </c>
      <c r="F20" s="84"/>
      <c r="G20" s="1">
        <f>C4+4</f>
        <v>36</v>
      </c>
      <c r="H20" s="2">
        <f>G20+1</f>
        <v>37</v>
      </c>
      <c r="I20" s="73">
        <f>H20+1</f>
        <v>38</v>
      </c>
      <c r="J20" s="74"/>
      <c r="K20" s="19">
        <f>G4+4</f>
        <v>71</v>
      </c>
      <c r="L20" s="20">
        <f>K20+1</f>
        <v>72</v>
      </c>
      <c r="M20" s="3">
        <f>L20+1</f>
        <v>73</v>
      </c>
      <c r="N20" s="20">
        <f>M20+1</f>
        <v>74</v>
      </c>
      <c r="O20" s="88" t="s">
        <v>9</v>
      </c>
      <c r="P20" s="1">
        <f>O4+3</f>
        <v>117</v>
      </c>
      <c r="Q20" s="22">
        <f>P20-1</f>
        <v>116</v>
      </c>
      <c r="R20" s="83">
        <f>Q20-1</f>
        <v>115</v>
      </c>
      <c r="S20" s="84"/>
      <c r="T20" s="1">
        <v>151</v>
      </c>
      <c r="U20" s="22">
        <f>T20-1</f>
        <v>150</v>
      </c>
      <c r="V20" s="83">
        <v>152</v>
      </c>
      <c r="W20" s="84"/>
    </row>
    <row r="21" spans="1:23" ht="15.75" customHeight="1" thickBot="1">
      <c r="A21" s="70"/>
      <c r="B21" s="66"/>
      <c r="C21" s="43" t="s">
        <v>31</v>
      </c>
      <c r="D21" s="13"/>
      <c r="E21" s="24"/>
      <c r="F21" s="25"/>
      <c r="G21" s="12"/>
      <c r="H21" s="13"/>
      <c r="I21" s="24"/>
      <c r="J21" s="25"/>
      <c r="K21" s="23"/>
      <c r="L21" s="13"/>
      <c r="M21" s="14"/>
      <c r="N21" s="13"/>
      <c r="O21" s="89"/>
      <c r="P21" s="12"/>
      <c r="Q21" s="18"/>
      <c r="R21" s="24"/>
      <c r="S21" s="25"/>
      <c r="T21" s="33" t="s">
        <v>26</v>
      </c>
      <c r="U21" s="46" t="s">
        <v>43</v>
      </c>
      <c r="V21" s="24"/>
      <c r="W21" s="25"/>
    </row>
    <row r="24" spans="2:20" ht="15.75">
      <c r="B24" s="68"/>
      <c r="D24" s="67" t="s">
        <v>11</v>
      </c>
      <c r="E24" s="67"/>
      <c r="F24" s="67"/>
      <c r="G24" s="67"/>
      <c r="H24">
        <v>1</v>
      </c>
      <c r="I24" s="48">
        <v>2</v>
      </c>
      <c r="J24" s="57" t="s">
        <v>30</v>
      </c>
      <c r="K24" s="57"/>
      <c r="L24" s="63" t="s">
        <v>23</v>
      </c>
      <c r="M24" s="63"/>
      <c r="O24">
        <v>21</v>
      </c>
      <c r="P24" s="34">
        <v>169</v>
      </c>
      <c r="Q24" s="99" t="s">
        <v>17</v>
      </c>
      <c r="R24" s="100"/>
      <c r="S24" s="101" t="s">
        <v>23</v>
      </c>
      <c r="T24" s="102"/>
    </row>
    <row r="25" spans="2:20" ht="15.75">
      <c r="B25" s="68"/>
      <c r="D25" s="67"/>
      <c r="E25" s="67"/>
      <c r="F25" s="67"/>
      <c r="G25" s="67"/>
      <c r="H25">
        <f>H24+1</f>
        <v>2</v>
      </c>
      <c r="I25" s="48">
        <v>15</v>
      </c>
      <c r="J25" s="57" t="s">
        <v>27</v>
      </c>
      <c r="K25" s="57"/>
      <c r="L25" s="63" t="s">
        <v>23</v>
      </c>
      <c r="M25" s="63"/>
      <c r="O25">
        <f>O24+1</f>
        <v>22</v>
      </c>
      <c r="P25" s="50">
        <v>170</v>
      </c>
      <c r="Q25" s="58" t="s">
        <v>16</v>
      </c>
      <c r="R25" s="58"/>
      <c r="S25" s="94" t="s">
        <v>24</v>
      </c>
      <c r="T25" s="94"/>
    </row>
    <row r="26" spans="8:20" ht="15.75">
      <c r="H26">
        <f aca="true" t="shared" si="0" ref="H26:H43">H25+1</f>
        <v>3</v>
      </c>
      <c r="I26" s="49">
        <v>26</v>
      </c>
      <c r="J26" s="95" t="s">
        <v>39</v>
      </c>
      <c r="K26" s="95"/>
      <c r="L26" s="56" t="s">
        <v>35</v>
      </c>
      <c r="M26" s="56"/>
      <c r="O26">
        <f aca="true" t="shared" si="1" ref="O26:O43">O25+1</f>
        <v>23</v>
      </c>
      <c r="P26" s="50">
        <v>178</v>
      </c>
      <c r="Q26" s="103" t="s">
        <v>22</v>
      </c>
      <c r="R26" s="104"/>
      <c r="S26" s="105" t="s">
        <v>24</v>
      </c>
      <c r="T26" s="106"/>
    </row>
    <row r="27" spans="2:20" ht="15.75">
      <c r="B27" s="91"/>
      <c r="D27" s="67" t="s">
        <v>12</v>
      </c>
      <c r="E27" s="67"/>
      <c r="F27" s="67"/>
      <c r="G27" s="67"/>
      <c r="H27">
        <f t="shared" si="0"/>
        <v>4</v>
      </c>
      <c r="I27" s="50">
        <v>33</v>
      </c>
      <c r="J27" s="58" t="s">
        <v>28</v>
      </c>
      <c r="K27" s="58"/>
      <c r="L27" s="94" t="s">
        <v>24</v>
      </c>
      <c r="M27" s="94"/>
      <c r="O27">
        <f t="shared" si="1"/>
        <v>24</v>
      </c>
      <c r="P27" s="51"/>
      <c r="Q27" s="107"/>
      <c r="R27" s="107"/>
      <c r="S27" s="108"/>
      <c r="T27" s="108"/>
    </row>
    <row r="28" spans="2:20" ht="15.75">
      <c r="B28" s="91"/>
      <c r="D28" s="67"/>
      <c r="E28" s="67"/>
      <c r="F28" s="67"/>
      <c r="G28" s="67"/>
      <c r="H28">
        <f t="shared" si="0"/>
        <v>5</v>
      </c>
      <c r="I28" s="50">
        <v>44</v>
      </c>
      <c r="J28" s="58" t="s">
        <v>41</v>
      </c>
      <c r="K28" s="58"/>
      <c r="L28" s="94" t="s">
        <v>24</v>
      </c>
      <c r="M28" s="94"/>
      <c r="O28">
        <f t="shared" si="1"/>
        <v>25</v>
      </c>
      <c r="P28" s="51"/>
      <c r="Q28" s="107"/>
      <c r="R28" s="107"/>
      <c r="S28" s="108"/>
      <c r="T28" s="108"/>
    </row>
    <row r="29" spans="8:20" ht="15.75">
      <c r="H29">
        <f t="shared" si="0"/>
        <v>6</v>
      </c>
      <c r="I29" s="48">
        <v>51</v>
      </c>
      <c r="J29" s="57" t="s">
        <v>34</v>
      </c>
      <c r="K29" s="57"/>
      <c r="L29" s="63" t="s">
        <v>23</v>
      </c>
      <c r="M29" s="63"/>
      <c r="O29">
        <f t="shared" si="1"/>
        <v>26</v>
      </c>
      <c r="P29" s="51"/>
      <c r="Q29" s="107"/>
      <c r="R29" s="107"/>
      <c r="S29" s="108"/>
      <c r="T29" s="108"/>
    </row>
    <row r="30" spans="2:20" ht="15.75">
      <c r="B30" s="92"/>
      <c r="D30" s="67" t="s">
        <v>13</v>
      </c>
      <c r="E30" s="67"/>
      <c r="F30" s="67"/>
      <c r="G30" s="67"/>
      <c r="H30">
        <f t="shared" si="0"/>
        <v>7</v>
      </c>
      <c r="I30" s="48">
        <v>55</v>
      </c>
      <c r="J30" s="57" t="s">
        <v>21</v>
      </c>
      <c r="K30" s="57"/>
      <c r="L30" s="63" t="s">
        <v>23</v>
      </c>
      <c r="M30" s="63"/>
      <c r="O30">
        <f t="shared" si="1"/>
        <v>27</v>
      </c>
      <c r="P30" s="51"/>
      <c r="Q30" s="109"/>
      <c r="R30" s="109"/>
      <c r="S30" s="108"/>
      <c r="T30" s="108"/>
    </row>
    <row r="31" spans="2:20" ht="15.75">
      <c r="B31" s="92"/>
      <c r="D31" s="67"/>
      <c r="E31" s="67"/>
      <c r="F31" s="67"/>
      <c r="G31" s="67"/>
      <c r="H31">
        <f t="shared" si="0"/>
        <v>8</v>
      </c>
      <c r="I31" s="50">
        <v>60</v>
      </c>
      <c r="J31" s="96" t="s">
        <v>29</v>
      </c>
      <c r="K31" s="96"/>
      <c r="L31" s="94" t="s">
        <v>24</v>
      </c>
      <c r="M31" s="94"/>
      <c r="O31">
        <f t="shared" si="1"/>
        <v>28</v>
      </c>
      <c r="P31" s="51"/>
      <c r="Q31" s="107"/>
      <c r="R31" s="107"/>
      <c r="S31" s="108"/>
      <c r="T31" s="108"/>
    </row>
    <row r="32" spans="8:20" ht="15.75">
      <c r="H32">
        <f t="shared" si="0"/>
        <v>9</v>
      </c>
      <c r="I32" s="50">
        <v>68</v>
      </c>
      <c r="J32" s="58" t="s">
        <v>36</v>
      </c>
      <c r="K32" s="58"/>
      <c r="L32" s="94" t="s">
        <v>24</v>
      </c>
      <c r="M32" s="94"/>
      <c r="O32">
        <f t="shared" si="1"/>
        <v>29</v>
      </c>
      <c r="P32" s="51"/>
      <c r="Q32" s="107"/>
      <c r="R32" s="107"/>
      <c r="S32" s="108"/>
      <c r="T32" s="108"/>
    </row>
    <row r="33" spans="2:20" ht="15.75">
      <c r="B33" s="93"/>
      <c r="D33" s="67" t="s">
        <v>33</v>
      </c>
      <c r="E33" s="67"/>
      <c r="F33" s="67"/>
      <c r="G33" s="67"/>
      <c r="H33">
        <f t="shared" si="0"/>
        <v>10</v>
      </c>
      <c r="I33" s="48">
        <v>70</v>
      </c>
      <c r="J33" s="57" t="s">
        <v>37</v>
      </c>
      <c r="K33" s="57"/>
      <c r="L33" s="63" t="s">
        <v>23</v>
      </c>
      <c r="M33" s="63"/>
      <c r="O33">
        <f t="shared" si="1"/>
        <v>30</v>
      </c>
      <c r="P33" s="51"/>
      <c r="Q33" s="107"/>
      <c r="R33" s="107"/>
      <c r="S33" s="108"/>
      <c r="T33" s="108"/>
    </row>
    <row r="34" spans="2:20" ht="15.75">
      <c r="B34" s="93"/>
      <c r="D34" s="67"/>
      <c r="E34" s="67"/>
      <c r="F34" s="67"/>
      <c r="G34" s="67"/>
      <c r="H34">
        <f t="shared" si="0"/>
        <v>11</v>
      </c>
      <c r="I34" s="48">
        <v>58</v>
      </c>
      <c r="J34" s="57" t="s">
        <v>15</v>
      </c>
      <c r="K34" s="57"/>
      <c r="L34" s="63" t="s">
        <v>23</v>
      </c>
      <c r="M34" s="63"/>
      <c r="O34">
        <f t="shared" si="1"/>
        <v>31</v>
      </c>
      <c r="P34" s="51"/>
      <c r="Q34" s="107"/>
      <c r="R34" s="107"/>
      <c r="S34" s="108"/>
      <c r="T34" s="108"/>
    </row>
    <row r="35" spans="8:20" ht="15.75">
      <c r="H35">
        <f t="shared" si="0"/>
        <v>12</v>
      </c>
      <c r="I35" s="48">
        <v>89</v>
      </c>
      <c r="J35" s="57">
        <v>150487</v>
      </c>
      <c r="K35" s="57"/>
      <c r="L35" s="63" t="s">
        <v>23</v>
      </c>
      <c r="M35" s="63"/>
      <c r="O35">
        <f t="shared" si="1"/>
        <v>32</v>
      </c>
      <c r="P35" s="51"/>
      <c r="Q35" s="107"/>
      <c r="R35" s="107"/>
      <c r="S35" s="108"/>
      <c r="T35" s="108"/>
    </row>
    <row r="36" spans="8:20" ht="15.75">
      <c r="H36">
        <f t="shared" si="0"/>
        <v>13</v>
      </c>
      <c r="I36" s="48">
        <v>104</v>
      </c>
      <c r="J36" s="57" t="s">
        <v>25</v>
      </c>
      <c r="K36" s="57"/>
      <c r="L36" s="63" t="s">
        <v>23</v>
      </c>
      <c r="M36" s="63"/>
      <c r="O36">
        <f t="shared" si="1"/>
        <v>33</v>
      </c>
      <c r="P36" s="51"/>
      <c r="Q36" s="107"/>
      <c r="R36" s="107"/>
      <c r="S36" s="108"/>
      <c r="T36" s="108"/>
    </row>
    <row r="37" spans="8:20" ht="15.75">
      <c r="H37">
        <f t="shared" si="0"/>
        <v>14</v>
      </c>
      <c r="I37" s="48">
        <v>105</v>
      </c>
      <c r="J37" s="59" t="s">
        <v>20</v>
      </c>
      <c r="K37" s="60"/>
      <c r="L37" s="54" t="s">
        <v>23</v>
      </c>
      <c r="M37" s="55"/>
      <c r="O37">
        <f t="shared" si="1"/>
        <v>34</v>
      </c>
      <c r="P37" s="51"/>
      <c r="Q37" s="107"/>
      <c r="R37" s="107"/>
      <c r="S37" s="108"/>
      <c r="T37" s="108"/>
    </row>
    <row r="38" spans="8:20" ht="15.75">
      <c r="H38">
        <f t="shared" si="0"/>
        <v>15</v>
      </c>
      <c r="I38" s="48">
        <v>121</v>
      </c>
      <c r="J38" s="59" t="s">
        <v>18</v>
      </c>
      <c r="K38" s="60"/>
      <c r="L38" s="54" t="s">
        <v>23</v>
      </c>
      <c r="M38" s="55"/>
      <c r="O38">
        <f t="shared" si="1"/>
        <v>35</v>
      </c>
      <c r="P38" s="51"/>
      <c r="Q38" s="107"/>
      <c r="R38" s="107"/>
      <c r="S38" s="108"/>
      <c r="T38" s="108"/>
    </row>
    <row r="39" spans="8:20" ht="15.75">
      <c r="H39">
        <f t="shared" si="0"/>
        <v>16</v>
      </c>
      <c r="I39" s="48">
        <v>125</v>
      </c>
      <c r="J39" s="59" t="s">
        <v>32</v>
      </c>
      <c r="K39" s="60"/>
      <c r="L39" s="54" t="s">
        <v>23</v>
      </c>
      <c r="M39" s="55"/>
      <c r="O39">
        <f t="shared" si="1"/>
        <v>36</v>
      </c>
      <c r="P39" s="51"/>
      <c r="Q39" s="107"/>
      <c r="R39" s="107"/>
      <c r="S39" s="108"/>
      <c r="T39" s="108"/>
    </row>
    <row r="40" spans="8:20" ht="15.75">
      <c r="H40">
        <f t="shared" si="0"/>
        <v>17</v>
      </c>
      <c r="I40" s="48">
        <v>134</v>
      </c>
      <c r="J40" s="59" t="s">
        <v>14</v>
      </c>
      <c r="K40" s="60"/>
      <c r="L40" s="54" t="s">
        <v>23</v>
      </c>
      <c r="M40" s="55"/>
      <c r="O40">
        <f t="shared" si="1"/>
        <v>37</v>
      </c>
      <c r="P40" s="51"/>
      <c r="Q40" s="107"/>
      <c r="R40" s="107"/>
      <c r="S40" s="108"/>
      <c r="T40" s="108"/>
    </row>
    <row r="41" spans="8:20" ht="15.75">
      <c r="H41">
        <f t="shared" si="0"/>
        <v>18</v>
      </c>
      <c r="I41" s="49">
        <v>150</v>
      </c>
      <c r="J41" s="61" t="s">
        <v>43</v>
      </c>
      <c r="K41" s="62"/>
      <c r="L41" s="97" t="s">
        <v>35</v>
      </c>
      <c r="M41" s="98"/>
      <c r="O41">
        <f t="shared" si="1"/>
        <v>38</v>
      </c>
      <c r="P41" s="51"/>
      <c r="Q41" s="107"/>
      <c r="R41" s="107"/>
      <c r="S41" s="108"/>
      <c r="T41" s="108"/>
    </row>
    <row r="42" spans="8:20" ht="15.75">
      <c r="H42">
        <f t="shared" si="0"/>
        <v>19</v>
      </c>
      <c r="I42" s="48">
        <v>151</v>
      </c>
      <c r="J42" s="59" t="s">
        <v>26</v>
      </c>
      <c r="K42" s="60"/>
      <c r="L42" s="54" t="s">
        <v>23</v>
      </c>
      <c r="M42" s="55"/>
      <c r="O42">
        <f t="shared" si="1"/>
        <v>39</v>
      </c>
      <c r="P42" s="51"/>
      <c r="Q42" s="107"/>
      <c r="R42" s="107"/>
      <c r="S42" s="108"/>
      <c r="T42" s="108"/>
    </row>
    <row r="43" spans="8:20" ht="15.75">
      <c r="H43">
        <f t="shared" si="0"/>
        <v>20</v>
      </c>
      <c r="I43" s="48">
        <v>157</v>
      </c>
      <c r="J43" s="52" t="s">
        <v>40</v>
      </c>
      <c r="K43" s="53"/>
      <c r="L43" s="54" t="s">
        <v>23</v>
      </c>
      <c r="M43" s="55"/>
      <c r="O43">
        <f t="shared" si="1"/>
        <v>40</v>
      </c>
      <c r="P43" s="51"/>
      <c r="Q43" s="107"/>
      <c r="R43" s="107"/>
      <c r="S43" s="108"/>
      <c r="T43" s="108"/>
    </row>
  </sheetData>
  <mergeCells count="110">
    <mergeCell ref="Q42:R42"/>
    <mergeCell ref="S42:T42"/>
    <mergeCell ref="Q43:R43"/>
    <mergeCell ref="S43:T43"/>
    <mergeCell ref="Q40:R40"/>
    <mergeCell ref="S40:T40"/>
    <mergeCell ref="Q41:R41"/>
    <mergeCell ref="S41:T41"/>
    <mergeCell ref="Q38:R38"/>
    <mergeCell ref="S38:T38"/>
    <mergeCell ref="Q39:R39"/>
    <mergeCell ref="S39:T39"/>
    <mergeCell ref="Q36:R36"/>
    <mergeCell ref="S36:T36"/>
    <mergeCell ref="Q37:R37"/>
    <mergeCell ref="S37:T37"/>
    <mergeCell ref="Q34:R34"/>
    <mergeCell ref="S34:T34"/>
    <mergeCell ref="Q35:R35"/>
    <mergeCell ref="S35:T35"/>
    <mergeCell ref="Q32:R32"/>
    <mergeCell ref="S32:T32"/>
    <mergeCell ref="Q33:R33"/>
    <mergeCell ref="S33:T33"/>
    <mergeCell ref="Q30:R30"/>
    <mergeCell ref="S30:T30"/>
    <mergeCell ref="Q31:R31"/>
    <mergeCell ref="S31:T31"/>
    <mergeCell ref="Q28:R28"/>
    <mergeCell ref="S28:T28"/>
    <mergeCell ref="Q29:R29"/>
    <mergeCell ref="S29:T29"/>
    <mergeCell ref="Q26:R26"/>
    <mergeCell ref="S26:T26"/>
    <mergeCell ref="Q27:R27"/>
    <mergeCell ref="S27:T27"/>
    <mergeCell ref="Q24:R24"/>
    <mergeCell ref="S24:T24"/>
    <mergeCell ref="Q25:R25"/>
    <mergeCell ref="S25:T25"/>
    <mergeCell ref="L39:M39"/>
    <mergeCell ref="L40:M40"/>
    <mergeCell ref="L41:M41"/>
    <mergeCell ref="L42:M42"/>
    <mergeCell ref="L35:M35"/>
    <mergeCell ref="L36:M36"/>
    <mergeCell ref="L37:M37"/>
    <mergeCell ref="L38:M38"/>
    <mergeCell ref="L29:M29"/>
    <mergeCell ref="L32:M32"/>
    <mergeCell ref="J30:K30"/>
    <mergeCell ref="J31:K31"/>
    <mergeCell ref="L30:M30"/>
    <mergeCell ref="L31:M31"/>
    <mergeCell ref="J29:K29"/>
    <mergeCell ref="J28:K28"/>
    <mergeCell ref="L28:M28"/>
    <mergeCell ref="L24:M24"/>
    <mergeCell ref="D24:G25"/>
    <mergeCell ref="D27:G28"/>
    <mergeCell ref="J25:K25"/>
    <mergeCell ref="L27:M27"/>
    <mergeCell ref="J27:K27"/>
    <mergeCell ref="J24:K24"/>
    <mergeCell ref="J26:K26"/>
    <mergeCell ref="B27:B28"/>
    <mergeCell ref="B30:B31"/>
    <mergeCell ref="B33:B34"/>
    <mergeCell ref="D30:G31"/>
    <mergeCell ref="T2:W2"/>
    <mergeCell ref="V20:W20"/>
    <mergeCell ref="C1:W1"/>
    <mergeCell ref="O20:O21"/>
    <mergeCell ref="K2:O2"/>
    <mergeCell ref="E20:F20"/>
    <mergeCell ref="R20:S20"/>
    <mergeCell ref="P2:S2"/>
    <mergeCell ref="A4:A21"/>
    <mergeCell ref="C2:F2"/>
    <mergeCell ref="I20:J20"/>
    <mergeCell ref="G2:J2"/>
    <mergeCell ref="A1:B3"/>
    <mergeCell ref="B12:B13"/>
    <mergeCell ref="B14:B15"/>
    <mergeCell ref="B16:B17"/>
    <mergeCell ref="B18:B19"/>
    <mergeCell ref="L33:M33"/>
    <mergeCell ref="B4:B5"/>
    <mergeCell ref="B6:B7"/>
    <mergeCell ref="B8:B9"/>
    <mergeCell ref="B10:B11"/>
    <mergeCell ref="B20:B21"/>
    <mergeCell ref="L25:M25"/>
    <mergeCell ref="D33:G34"/>
    <mergeCell ref="B24:B25"/>
    <mergeCell ref="L34:M34"/>
    <mergeCell ref="J35:K35"/>
    <mergeCell ref="J36:K36"/>
    <mergeCell ref="J37:K37"/>
    <mergeCell ref="J38:K38"/>
    <mergeCell ref="J43:K43"/>
    <mergeCell ref="L43:M43"/>
    <mergeCell ref="L26:M26"/>
    <mergeCell ref="J34:K34"/>
    <mergeCell ref="J33:K33"/>
    <mergeCell ref="J32:K32"/>
    <mergeCell ref="J39:K39"/>
    <mergeCell ref="J40:K40"/>
    <mergeCell ref="J41:K41"/>
    <mergeCell ref="J42:K42"/>
  </mergeCells>
  <printOptions/>
  <pageMargins left="0.17" right="0.17" top="0.18" bottom="0.16" header="0.2" footer="0.16"/>
  <pageSetup horizontalDpi="600" verticalDpi="600" orientation="landscape" scale="88" r:id="rId1"/>
  <ignoredErrors>
    <ignoredError sqref="T19 K4:K19 T4:T18 G4:G12 G14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Smith</dc:creator>
  <cp:keywords/>
  <dc:description/>
  <cp:lastModifiedBy>John Smith</cp:lastModifiedBy>
  <cp:lastPrinted>2011-01-17T12:50:25Z</cp:lastPrinted>
  <dcterms:created xsi:type="dcterms:W3CDTF">2010-06-16T06:13:05Z</dcterms:created>
  <dcterms:modified xsi:type="dcterms:W3CDTF">2011-03-25T12:01:57Z</dcterms:modified>
  <cp:category/>
  <cp:version/>
  <cp:contentType/>
  <cp:contentStatus/>
</cp:coreProperties>
</file>